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ENILLE-00207\CHENILLE\SITES\69- SIEGE\TRAVAUX\trav Bur siège 2025\MARCHE\lot TCE\base\"/>
    </mc:Choice>
  </mc:AlternateContent>
  <bookViews>
    <workbookView xWindow="0" yWindow="0" windowWidth="23040" windowHeight="8784" tabRatio="678"/>
  </bookViews>
  <sheets>
    <sheet name="DPGF lot 5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8" l="1"/>
  <c r="I5" i="8"/>
  <c r="I6" i="8"/>
  <c r="I7" i="8"/>
  <c r="I8" i="8"/>
  <c r="I9" i="8"/>
  <c r="I10" i="8"/>
  <c r="I11" i="8"/>
  <c r="I12" i="8"/>
  <c r="I13" i="8"/>
  <c r="I3" i="8"/>
  <c r="I15" i="8" s="1"/>
  <c r="I16" i="8" s="1"/>
  <c r="I17" i="8" s="1"/>
</calcChain>
</file>

<file path=xl/sharedStrings.xml><?xml version="1.0" encoding="utf-8"?>
<sst xmlns="http://schemas.openxmlformats.org/spreadsheetml/2006/main" count="79" uniqueCount="47">
  <si>
    <t>OBJET</t>
  </si>
  <si>
    <t>Qté</t>
  </si>
  <si>
    <t>Unité</t>
  </si>
  <si>
    <t>ens</t>
  </si>
  <si>
    <t>u</t>
  </si>
  <si>
    <t>ml</t>
  </si>
  <si>
    <t>PU
€ht</t>
  </si>
  <si>
    <t>Création chassis ouvrant dans bur resp Info</t>
  </si>
  <si>
    <t>Modification chassis vitrés sur façade pour création ouvrants avec imposte pleine et mise en œuvre de vitrages claire de caractéristique :</t>
  </si>
  <si>
    <t>Localisation</t>
  </si>
  <si>
    <t>SdR1&amp;2</t>
  </si>
  <si>
    <t>Phase 1</t>
  </si>
  <si>
    <t>Phase 2</t>
  </si>
  <si>
    <t>Bur CP3&amp;4</t>
  </si>
  <si>
    <t>Bur Info</t>
  </si>
  <si>
    <t>Bur Accueil</t>
  </si>
  <si>
    <t>Bur DRH</t>
  </si>
  <si>
    <t>Bur Paie</t>
  </si>
  <si>
    <t>Création d'un ouvrant dans le chassis vitré</t>
  </si>
  <si>
    <t>Adaptation store pour permettre l'ouverture de la fenêtre</t>
  </si>
  <si>
    <t>Changement des joints d'étanchéité à l'air des ouvrants</t>
  </si>
  <si>
    <t>Adaptation d'une poignée de porte et démontage baton de maréchal</t>
  </si>
  <si>
    <t>Libre</t>
  </si>
  <si>
    <t>lot 5- Menui PVC/Alu</t>
  </si>
  <si>
    <t>Phasage</t>
  </si>
  <si>
    <t>Adaptation poignée pour châssis vitré WC</t>
  </si>
  <si>
    <t>§ CCTP</t>
  </si>
  <si>
    <t>2.3.1</t>
  </si>
  <si>
    <t>2.3.3</t>
  </si>
  <si>
    <t>2.3.4</t>
  </si>
  <si>
    <t>2.3.5</t>
  </si>
  <si>
    <t>2.3.6</t>
  </si>
  <si>
    <t>2.3.2</t>
  </si>
  <si>
    <t>2.3.7</t>
  </si>
  <si>
    <t>2.3.8</t>
  </si>
  <si>
    <t>2.3.9</t>
  </si>
  <si>
    <t>2.3.10</t>
  </si>
  <si>
    <t>2.3.11</t>
  </si>
  <si>
    <t>Pose film réfléchissant translucide sur nouveaux vitrage1</t>
  </si>
  <si>
    <t>Stores sur fenêtres</t>
  </si>
  <si>
    <t>Film translucide, effet miroir coté extérieur</t>
  </si>
  <si>
    <t>Changement vitrage pour vitrage clair</t>
  </si>
  <si>
    <t>Lot</t>
  </si>
  <si>
    <t>Total
€ht</t>
  </si>
  <si>
    <t>TOTAL TTC =</t>
  </si>
  <si>
    <t>TOTAL HT =</t>
  </si>
  <si>
    <t>TVA 20%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</si>
</sst>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43" fontId="2" fillId="2" borderId="0" xfId="1" applyFont="1" applyFill="1" applyAlignment="1">
      <alignment horizontal="center"/>
    </xf>
    <xf numFmtId="43" fontId="2" fillId="0" borderId="0" xfId="1" applyFont="1" applyAlignment="1">
      <alignment horizontal="center"/>
    </xf>
    <xf numFmtId="43" fontId="0" fillId="0" borderId="0" xfId="1" applyFont="1"/>
    <xf numFmtId="43" fontId="2" fillId="2" borderId="0" xfId="1" applyFont="1" applyFill="1" applyAlignment="1">
      <alignment horizontal="center" wrapText="1"/>
    </xf>
    <xf numFmtId="43" fontId="0" fillId="0" borderId="0" xfId="1" applyFont="1" applyAlignment="1">
      <alignment wrapText="1"/>
    </xf>
    <xf numFmtId="43" fontId="0" fillId="0" borderId="0" xfId="1" applyFont="1" applyFill="1"/>
    <xf numFmtId="43" fontId="3" fillId="0" borderId="0" xfId="1" applyFont="1" applyAlignment="1">
      <alignment wrapText="1"/>
    </xf>
    <xf numFmtId="164" fontId="0" fillId="0" borderId="0" xfId="1" applyNumberFormat="1" applyFont="1"/>
    <xf numFmtId="164" fontId="0" fillId="3" borderId="0" xfId="1" applyNumberFormat="1" applyFont="1" applyFill="1"/>
    <xf numFmtId="43" fontId="0" fillId="3" borderId="0" xfId="1" applyFont="1" applyFill="1" applyAlignment="1">
      <alignment wrapText="1"/>
    </xf>
    <xf numFmtId="43" fontId="0" fillId="3" borderId="0" xfId="1" applyFont="1" applyFill="1"/>
    <xf numFmtId="43" fontId="4" fillId="3" borderId="0" xfId="1" applyFont="1" applyFill="1"/>
    <xf numFmtId="164" fontId="2" fillId="3" borderId="0" xfId="1" applyNumberFormat="1" applyFont="1" applyFill="1"/>
    <xf numFmtId="164" fontId="0" fillId="0" borderId="0" xfId="1" applyNumberFormat="1" applyFont="1" applyFill="1"/>
    <xf numFmtId="43" fontId="0" fillId="0" borderId="0" xfId="1" applyFont="1" applyFill="1" applyAlignment="1">
      <alignment wrapText="1"/>
    </xf>
    <xf numFmtId="43" fontId="2" fillId="0" borderId="1" xfId="1" applyFont="1" applyBorder="1" applyAlignment="1">
      <alignment horizontal="right"/>
    </xf>
    <xf numFmtId="43" fontId="0" fillId="0" borderId="2" xfId="1" applyFont="1" applyBorder="1"/>
    <xf numFmtId="43" fontId="2" fillId="0" borderId="3" xfId="1" applyFont="1" applyBorder="1" applyAlignment="1">
      <alignment horizontal="right"/>
    </xf>
    <xf numFmtId="43" fontId="0" fillId="0" borderId="4" xfId="1" applyFont="1" applyBorder="1"/>
    <xf numFmtId="43" fontId="2" fillId="0" borderId="5" xfId="1" applyFont="1" applyBorder="1" applyAlignment="1">
      <alignment horizontal="right"/>
    </xf>
    <xf numFmtId="43" fontId="0" fillId="0" borderId="6" xfId="1" applyFont="1" applyBorder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workbookViewId="0">
      <pane ySplit="1" topLeftCell="A2" activePane="bottomLeft" state="frozen"/>
      <selection activeCell="J4" sqref="J4"/>
      <selection pane="bottomLeft" activeCell="B16" sqref="B16"/>
    </sheetView>
  </sheetViews>
  <sheetFormatPr baseColWidth="10" defaultRowHeight="14.4" x14ac:dyDescent="0.3"/>
  <cols>
    <col min="1" max="1" width="8.33203125" style="8" customWidth="1"/>
    <col min="2" max="2" width="28.5546875" style="3" bestFit="1" customWidth="1"/>
    <col min="3" max="3" width="13.33203125" style="3" bestFit="1" customWidth="1"/>
    <col min="4" max="4" width="8.6640625" style="3" customWidth="1"/>
    <col min="5" max="5" width="53.109375" style="5" customWidth="1"/>
    <col min="6" max="6" width="8.109375" style="3" customWidth="1"/>
    <col min="7" max="7" width="11.5546875" style="3"/>
    <col min="8" max="8" width="13.21875" style="3" customWidth="1"/>
    <col min="9" max="9" width="14.44140625" style="3" bestFit="1" customWidth="1"/>
    <col min="10" max="10" width="11.88671875" style="3" customWidth="1"/>
    <col min="11" max="11" width="10.21875" style="3" bestFit="1" customWidth="1"/>
    <col min="12" max="12" width="6.33203125" style="3" bestFit="1" customWidth="1"/>
    <col min="13" max="16384" width="11.5546875" style="3"/>
  </cols>
  <sheetData>
    <row r="1" spans="1:9" s="2" customFormat="1" ht="28.8" x14ac:dyDescent="0.3">
      <c r="A1" s="13" t="s">
        <v>26</v>
      </c>
      <c r="B1" s="1" t="s">
        <v>42</v>
      </c>
      <c r="C1" s="1" t="s">
        <v>9</v>
      </c>
      <c r="D1" s="1" t="s">
        <v>24</v>
      </c>
      <c r="E1" s="4" t="s">
        <v>0</v>
      </c>
      <c r="F1" s="1" t="s">
        <v>2</v>
      </c>
      <c r="G1" s="1" t="s">
        <v>1</v>
      </c>
      <c r="H1" s="4" t="s">
        <v>6</v>
      </c>
      <c r="I1" s="4" t="s">
        <v>43</v>
      </c>
    </row>
    <row r="2" spans="1:9" ht="16.2" x14ac:dyDescent="0.45">
      <c r="A2" s="9"/>
      <c r="B2" s="12" t="s">
        <v>23</v>
      </c>
      <c r="C2" s="11"/>
      <c r="D2" s="11"/>
      <c r="E2" s="10"/>
      <c r="F2" s="11"/>
      <c r="G2" s="11"/>
      <c r="H2" s="11"/>
      <c r="I2" s="11"/>
    </row>
    <row r="3" spans="1:9" x14ac:dyDescent="0.3">
      <c r="A3" s="14" t="s">
        <v>27</v>
      </c>
      <c r="B3" s="3" t="s">
        <v>23</v>
      </c>
      <c r="C3" s="3" t="s">
        <v>14</v>
      </c>
      <c r="D3" s="6" t="s">
        <v>22</v>
      </c>
      <c r="E3" s="7" t="s">
        <v>7</v>
      </c>
      <c r="F3" s="3" t="s">
        <v>4</v>
      </c>
      <c r="G3" s="6">
        <v>1</v>
      </c>
      <c r="I3" s="3">
        <f>G3*H3</f>
        <v>0</v>
      </c>
    </row>
    <row r="4" spans="1:9" x14ac:dyDescent="0.3">
      <c r="A4" s="14" t="s">
        <v>32</v>
      </c>
      <c r="B4" s="3" t="s">
        <v>23</v>
      </c>
      <c r="C4" s="3" t="s">
        <v>14</v>
      </c>
      <c r="D4" s="6" t="s">
        <v>22</v>
      </c>
      <c r="E4" s="7" t="s">
        <v>38</v>
      </c>
      <c r="F4" s="3" t="s">
        <v>4</v>
      </c>
      <c r="G4" s="6">
        <v>1</v>
      </c>
      <c r="I4" s="3">
        <f t="shared" ref="I4:I13" si="0">G4*H4</f>
        <v>0</v>
      </c>
    </row>
    <row r="5" spans="1:9" x14ac:dyDescent="0.3">
      <c r="A5" s="14" t="s">
        <v>28</v>
      </c>
      <c r="B5" s="3" t="s">
        <v>23</v>
      </c>
      <c r="C5" s="3" t="s">
        <v>14</v>
      </c>
      <c r="D5" s="6" t="s">
        <v>22</v>
      </c>
      <c r="E5" s="5" t="s">
        <v>25</v>
      </c>
      <c r="F5" s="3" t="s">
        <v>4</v>
      </c>
      <c r="G5" s="6">
        <v>1</v>
      </c>
      <c r="I5" s="3">
        <f t="shared" si="0"/>
        <v>0</v>
      </c>
    </row>
    <row r="6" spans="1:9" x14ac:dyDescent="0.3">
      <c r="A6" s="14" t="s">
        <v>29</v>
      </c>
      <c r="B6" s="3" t="s">
        <v>23</v>
      </c>
      <c r="C6" s="3" t="s">
        <v>15</v>
      </c>
      <c r="D6" s="6" t="s">
        <v>22</v>
      </c>
      <c r="E6" s="5" t="s">
        <v>18</v>
      </c>
      <c r="F6" s="3" t="s">
        <v>3</v>
      </c>
      <c r="G6" s="6">
        <v>1</v>
      </c>
      <c r="I6" s="3">
        <f t="shared" si="0"/>
        <v>0</v>
      </c>
    </row>
    <row r="7" spans="1:9" x14ac:dyDescent="0.3">
      <c r="A7" s="14" t="s">
        <v>30</v>
      </c>
      <c r="B7" s="3" t="s">
        <v>23</v>
      </c>
      <c r="C7" s="3" t="s">
        <v>17</v>
      </c>
      <c r="D7" s="6" t="s">
        <v>22</v>
      </c>
      <c r="E7" s="5" t="s">
        <v>20</v>
      </c>
      <c r="F7" s="3" t="s">
        <v>5</v>
      </c>
      <c r="G7" s="6">
        <v>18.399999999999999</v>
      </c>
      <c r="I7" s="3">
        <f t="shared" si="0"/>
        <v>0</v>
      </c>
    </row>
    <row r="8" spans="1:9" ht="28.8" x14ac:dyDescent="0.3">
      <c r="A8" s="14" t="s">
        <v>31</v>
      </c>
      <c r="B8" s="3" t="s">
        <v>23</v>
      </c>
      <c r="C8" s="3" t="s">
        <v>17</v>
      </c>
      <c r="D8" s="6" t="s">
        <v>22</v>
      </c>
      <c r="E8" s="5" t="s">
        <v>21</v>
      </c>
      <c r="F8" s="3" t="s">
        <v>4</v>
      </c>
      <c r="G8" s="6">
        <v>1</v>
      </c>
      <c r="I8" s="3">
        <f t="shared" si="0"/>
        <v>0</v>
      </c>
    </row>
    <row r="9" spans="1:9" ht="43.2" x14ac:dyDescent="0.3">
      <c r="A9" s="14" t="s">
        <v>33</v>
      </c>
      <c r="B9" s="3" t="s">
        <v>23</v>
      </c>
      <c r="C9" s="5" t="s">
        <v>10</v>
      </c>
      <c r="D9" s="15" t="s">
        <v>11</v>
      </c>
      <c r="E9" s="7" t="s">
        <v>8</v>
      </c>
      <c r="F9" s="3" t="s">
        <v>4</v>
      </c>
      <c r="G9" s="6">
        <v>3</v>
      </c>
      <c r="I9" s="3">
        <f t="shared" si="0"/>
        <v>0</v>
      </c>
    </row>
    <row r="10" spans="1:9" x14ac:dyDescent="0.3">
      <c r="A10" s="14" t="s">
        <v>34</v>
      </c>
      <c r="B10" s="3" t="s">
        <v>23</v>
      </c>
      <c r="C10" s="5" t="s">
        <v>10</v>
      </c>
      <c r="D10" s="15" t="s">
        <v>11</v>
      </c>
      <c r="E10" s="7" t="s">
        <v>39</v>
      </c>
      <c r="F10" s="3" t="s">
        <v>4</v>
      </c>
      <c r="G10" s="6">
        <v>3</v>
      </c>
      <c r="I10" s="3">
        <f t="shared" si="0"/>
        <v>0</v>
      </c>
    </row>
    <row r="11" spans="1:9" x14ac:dyDescent="0.3">
      <c r="A11" s="14" t="s">
        <v>35</v>
      </c>
      <c r="B11" s="3" t="s">
        <v>23</v>
      </c>
      <c r="C11" s="5" t="s">
        <v>10</v>
      </c>
      <c r="D11" s="15" t="s">
        <v>11</v>
      </c>
      <c r="E11" s="7" t="s">
        <v>40</v>
      </c>
      <c r="F11" s="3" t="s">
        <v>4</v>
      </c>
      <c r="G11" s="6">
        <v>3</v>
      </c>
      <c r="I11" s="3">
        <f t="shared" si="0"/>
        <v>0</v>
      </c>
    </row>
    <row r="12" spans="1:9" x14ac:dyDescent="0.3">
      <c r="A12" s="14" t="s">
        <v>36</v>
      </c>
      <c r="B12" s="3" t="s">
        <v>23</v>
      </c>
      <c r="C12" s="3" t="s">
        <v>13</v>
      </c>
      <c r="D12" s="6" t="s">
        <v>12</v>
      </c>
      <c r="E12" s="7" t="s">
        <v>41</v>
      </c>
      <c r="F12" s="3" t="s">
        <v>4</v>
      </c>
      <c r="G12" s="6">
        <v>4</v>
      </c>
      <c r="I12" s="3">
        <f t="shared" si="0"/>
        <v>0</v>
      </c>
    </row>
    <row r="13" spans="1:9" x14ac:dyDescent="0.3">
      <c r="A13" s="14" t="s">
        <v>37</v>
      </c>
      <c r="B13" s="3" t="s">
        <v>23</v>
      </c>
      <c r="C13" s="3" t="s">
        <v>16</v>
      </c>
      <c r="D13" s="6" t="s">
        <v>22</v>
      </c>
      <c r="E13" s="5" t="s">
        <v>19</v>
      </c>
      <c r="F13" s="3" t="s">
        <v>4</v>
      </c>
      <c r="G13" s="6">
        <v>1</v>
      </c>
      <c r="I13" s="3">
        <f t="shared" si="0"/>
        <v>0</v>
      </c>
    </row>
    <row r="14" spans="1:9" ht="15" thickBot="1" x14ac:dyDescent="0.35"/>
    <row r="15" spans="1:9" x14ac:dyDescent="0.3">
      <c r="H15" s="18" t="s">
        <v>45</v>
      </c>
      <c r="I15" s="19">
        <f>SUM(I2:I14)</f>
        <v>0</v>
      </c>
    </row>
    <row r="16" spans="1:9" ht="15" thickBot="1" x14ac:dyDescent="0.35">
      <c r="H16" s="20" t="s">
        <v>46</v>
      </c>
      <c r="I16" s="21">
        <f>I15*0.2</f>
        <v>0</v>
      </c>
    </row>
    <row r="17" spans="8:9" ht="15" thickBot="1" x14ac:dyDescent="0.35">
      <c r="H17" s="16" t="s">
        <v>44</v>
      </c>
      <c r="I17" s="17">
        <f>SUM(I15:I16)</f>
        <v>0</v>
      </c>
    </row>
  </sheetData>
  <printOptions gridLines="1"/>
  <pageMargins left="0.23622047244094491" right="0.23622047244094491" top="0.74803149606299213" bottom="0.74803149606299213" header="0.31496062992125984" footer="0.31496062992125984"/>
  <pageSetup paperSize="9" scale="6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lot 5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CHENILLE NICOLAS (UGECAM RHONE-ALPES)</dc:creator>
  <cp:lastModifiedBy>CHENILLE NICOLAS (UGECAM RHONE-ALPES)</cp:lastModifiedBy>
  <cp:lastPrinted>2025-12-11T13:11:17Z</cp:lastPrinted>
  <dcterms:created xsi:type="dcterms:W3CDTF">2025-01-13T16:46:19Z</dcterms:created>
  <dcterms:modified xsi:type="dcterms:W3CDTF">2025-12-11T13:11:20Z</dcterms:modified>
</cp:coreProperties>
</file>